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dcba9495262e6673/Desktop/"/>
    </mc:Choice>
  </mc:AlternateContent>
  <xr:revisionPtr revIDLastSave="703" documentId="13_ncr:1_{E39892BD-C9CE-455C-B1A8-9A988E5EF6AC}" xr6:coauthVersionLast="47" xr6:coauthVersionMax="47" xr10:uidLastSave="{2386DBFC-FF16-4A75-945F-3A44A3F2F513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F10" i="3"/>
  <c r="G10" i="3"/>
  <c r="I10" i="3"/>
  <c r="H10" i="3"/>
  <c r="J30" i="1"/>
  <c r="I30" i="1"/>
  <c r="H30" i="1"/>
  <c r="G30" i="1"/>
  <c r="F30" i="1"/>
  <c r="H8" i="1"/>
  <c r="J11" i="1"/>
  <c r="I11" i="1"/>
  <c r="H11" i="1"/>
  <c r="G11" i="1"/>
  <c r="J8" i="1"/>
  <c r="I8" i="1"/>
  <c r="H14" i="1" l="1"/>
  <c r="F14" i="1"/>
  <c r="J14" i="1"/>
  <c r="I14" i="1"/>
  <c r="G14" i="1"/>
</calcChain>
</file>

<file path=xl/sharedStrings.xml><?xml version="1.0" encoding="utf-8"?>
<sst xmlns="http://schemas.openxmlformats.org/spreadsheetml/2006/main" count="184" uniqueCount="88">
  <si>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</si>
  <si>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</si>
  <si>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</si>
  <si>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</si>
  <si>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</si>
  <si>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</si>
  <si>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</si>
  <si>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</si>
  <si>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</si>
  <si>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</si>
  <si>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</si>
  <si>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</si>
  <si>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</si>
  <si>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</si>
  <si>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</si>
  <si>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</si>
  <si>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</si>
  <si>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</si>
  <si>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</si>
  <si>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</si>
  <si>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</si>
  <si>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</si>
  <si>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</si>
  <si>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</si>
  <si>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</si>
  <si>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</si>
  <si>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</si>
  <si>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</si>
  <si>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</si>
  <si>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</si>
  <si>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</si>
  <si>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</si>
  <si>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</si>
  <si>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</si>
  <si>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</si>
  <si>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</si>
  <si>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</si>
  <si>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</si>
  <si>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</si>
  <si>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</si>
  <si>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</si>
  <si>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</si>
  <si>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</si>
  <si>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</si>
  <si>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</si>
  <si>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</si>
  <si>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</si>
  <si>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izvora financiranja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</si>
  <si>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</si>
  <si>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</si>
  <si>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</si>
  <si>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</si>
  <si>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</si>
  <si>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</si>
  <si>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</si>
  <si>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</si>
  <si>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</si>
  <si>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</si>
  <si>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</si>
  <si>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</si>
  <si>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</si>
  <si>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</si>
  <si>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</si>
  <si>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</si>
  <si>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</si>
  <si>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</si>
  <si>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Pomoći</t>
  </si>
  <si>
    <t>Prihodi od prodaje proizvoda i robe te pruženih usluga, prihodi od donacija te povrati po protestiranim jamstvima</t>
  </si>
  <si>
    <t>Financijski rashodi</t>
  </si>
  <si>
    <t>višak prihoda</t>
  </si>
  <si>
    <t>višak prihoda poslovanja</t>
  </si>
  <si>
    <t>082 Službe kulture</t>
  </si>
  <si>
    <t>Izvor financiranja 11</t>
  </si>
  <si>
    <t>ADMINSTRACIJA I UPRAVLJANJE</t>
  </si>
  <si>
    <t>Izvor financiranja 25</t>
  </si>
  <si>
    <t xml:space="preserve">Vlastiti prihodi </t>
  </si>
  <si>
    <t>REDOVNI PROGRAMI</t>
  </si>
  <si>
    <t>Izvor financiranja 55</t>
  </si>
  <si>
    <t xml:space="preserve">Donacije i ostali namjenski prihodi </t>
  </si>
  <si>
    <t>Izvor financiranja 29</t>
  </si>
  <si>
    <t>Višak prihoda poslovanja</t>
  </si>
  <si>
    <t>FINANCIJSKI PLAN PRORAČUNSKOG KORISNIKA JEDINICE LOKALNE I PODRUČNE (REGIONALNE) SAMOUPRAVE KAZALIŠTA MARINA DRŽIĆA
ZA 2023. I PROJEKCIJA ZA 2024. I 2025. GODINU</t>
  </si>
  <si>
    <t>Prihodi od imovine</t>
  </si>
  <si>
    <t>Kazne,upravne mjere i ostali prihodi</t>
  </si>
  <si>
    <t>Prihodi po posebnim propisima</t>
  </si>
  <si>
    <t>FINANCIJSKI PLAN PRORAČUNSKOG KORISNIKA JEDINICE LOKALNE I PODRUČNE (REGIONALNE) SAMOUPRAVE  KAZALIŠTA MARINA DRŽIĆA
ZA 2023. I PROJEKCIJA ZA 2024. I 2025. GODINU</t>
  </si>
  <si>
    <t>Višak prihoda</t>
  </si>
  <si>
    <t>Spomenička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</si>
</sst>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3" xfId="0" applyBorder="1"/>
    <xf numFmtId="3" fontId="6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9" fillId="0" borderId="3" xfId="0" quotePrefix="1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0" fontId="19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6" zoomScale="120" zoomScaleNormal="120" workbookViewId="0">
      <selection activeCell="F14" sqref="F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7" t="s">
        <v>39</v>
      </c>
      <c r="B3" s="77"/>
      <c r="C3" s="77"/>
      <c r="D3" s="77"/>
      <c r="E3" s="77"/>
      <c r="F3" s="77"/>
      <c r="G3" s="77"/>
      <c r="H3" s="77"/>
      <c r="I3" s="94"/>
      <c r="J3" s="94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77" t="s">
        <v>48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2" t="s">
        <v>53</v>
      </c>
    </row>
    <row r="7" spans="1:10" ht="25.5" x14ac:dyDescent="0.25">
      <c r="A7" s="31"/>
      <c r="B7" s="32"/>
      <c r="C7" s="32"/>
      <c r="D7" s="33"/>
      <c r="E7" s="34"/>
      <c r="F7" s="4" t="s">
        <v>50</v>
      </c>
      <c r="G7" s="4" t="s">
        <v>51</v>
      </c>
      <c r="H7" s="4" t="s">
        <v>56</v>
      </c>
      <c r="I7" s="4" t="s">
        <v>57</v>
      </c>
      <c r="J7" s="4" t="s">
        <v>58</v>
      </c>
    </row>
    <row r="8" spans="1:10" x14ac:dyDescent="0.25">
      <c r="A8" s="95" t="s">
        <v>0</v>
      </c>
      <c r="B8" s="91"/>
      <c r="C8" s="91"/>
      <c r="D8" s="91"/>
      <c r="E8" s="96"/>
      <c r="F8" s="35">
        <v>1193552</v>
      </c>
      <c r="G8" s="35">
        <v>1434772</v>
      </c>
      <c r="H8" s="35">
        <f>H9+H10</f>
        <v>1524401</v>
      </c>
      <c r="I8" s="35">
        <f>I9+I10</f>
        <v>1579449</v>
      </c>
      <c r="J8" s="35">
        <f>J9+J10</f>
        <v>1593757</v>
      </c>
    </row>
    <row r="9" spans="1:10" x14ac:dyDescent="0.25">
      <c r="A9" s="87" t="s">
        <v>1</v>
      </c>
      <c r="B9" s="80"/>
      <c r="C9" s="80"/>
      <c r="D9" s="80"/>
      <c r="E9" s="93"/>
      <c r="F9" s="36">
        <v>1193552</v>
      </c>
      <c r="G9" s="36">
        <v>1434772</v>
      </c>
      <c r="H9" s="36">
        <v>1524401</v>
      </c>
      <c r="I9" s="36">
        <v>1579449</v>
      </c>
      <c r="J9" s="36">
        <v>1593757</v>
      </c>
    </row>
    <row r="10" spans="1:10" x14ac:dyDescent="0.25">
      <c r="A10" s="92" t="s">
        <v>2</v>
      </c>
      <c r="B10" s="93"/>
      <c r="C10" s="93"/>
      <c r="D10" s="93"/>
      <c r="E10" s="93"/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0" x14ac:dyDescent="0.25">
      <c r="A11" s="43" t="s">
        <v>3</v>
      </c>
      <c r="B11" s="44"/>
      <c r="C11" s="44"/>
      <c r="D11" s="44"/>
      <c r="E11" s="44"/>
      <c r="F11" s="35">
        <v>1193494</v>
      </c>
      <c r="G11" s="35">
        <f>G12+G13</f>
        <v>1434772</v>
      </c>
      <c r="H11" s="35">
        <f>H12+H13</f>
        <v>1524401</v>
      </c>
      <c r="I11" s="35">
        <f>I12+I13</f>
        <v>1579449</v>
      </c>
      <c r="J11" s="35">
        <f>J12+J13</f>
        <v>1593757</v>
      </c>
    </row>
    <row r="12" spans="1:10" x14ac:dyDescent="0.25">
      <c r="A12" s="79" t="s">
        <v>4</v>
      </c>
      <c r="B12" s="80"/>
      <c r="C12" s="80"/>
      <c r="D12" s="80"/>
      <c r="E12" s="80"/>
      <c r="F12" s="36">
        <v>1183618</v>
      </c>
      <c r="G12" s="36">
        <v>1411904</v>
      </c>
      <c r="H12" s="36">
        <v>1502767</v>
      </c>
      <c r="I12" s="36">
        <v>1552215</v>
      </c>
      <c r="J12" s="37">
        <v>1566523</v>
      </c>
    </row>
    <row r="13" spans="1:10" x14ac:dyDescent="0.25">
      <c r="A13" s="92" t="s">
        <v>5</v>
      </c>
      <c r="B13" s="93"/>
      <c r="C13" s="93"/>
      <c r="D13" s="93"/>
      <c r="E13" s="93"/>
      <c r="F13" s="36">
        <v>9876</v>
      </c>
      <c r="G13" s="36">
        <v>22868</v>
      </c>
      <c r="H13" s="36">
        <v>21634</v>
      </c>
      <c r="I13" s="36">
        <v>27234</v>
      </c>
      <c r="J13" s="37">
        <v>27234</v>
      </c>
    </row>
    <row r="14" spans="1:10" x14ac:dyDescent="0.25">
      <c r="A14" s="90" t="s">
        <v>6</v>
      </c>
      <c r="B14" s="91"/>
      <c r="C14" s="91"/>
      <c r="D14" s="91"/>
      <c r="E14" s="91"/>
      <c r="F14" s="35">
        <f>F8-F11</f>
        <v>58</v>
      </c>
      <c r="G14" s="35">
        <f>G8-G11</f>
        <v>0</v>
      </c>
      <c r="H14" s="35">
        <f>H8-H11</f>
        <v>0</v>
      </c>
      <c r="I14" s="35">
        <f>I8-I11</f>
        <v>0</v>
      </c>
      <c r="J14" s="35">
        <f>J8-J11</f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7" t="s">
        <v>49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31"/>
      <c r="B18" s="32"/>
      <c r="C18" s="32"/>
      <c r="D18" s="33"/>
      <c r="E18" s="34"/>
      <c r="F18" s="4" t="s">
        <v>12</v>
      </c>
      <c r="G18" s="4" t="s">
        <v>13</v>
      </c>
      <c r="H18" s="4" t="s">
        <v>56</v>
      </c>
      <c r="I18" s="4" t="s">
        <v>57</v>
      </c>
      <c r="J18" s="4" t="s">
        <v>58</v>
      </c>
    </row>
    <row r="19" spans="1:10" ht="15.75" customHeight="1" x14ac:dyDescent="0.25">
      <c r="A19" s="87" t="s">
        <v>8</v>
      </c>
      <c r="B19" s="88"/>
      <c r="C19" s="88"/>
      <c r="D19" s="88"/>
      <c r="E19" s="89"/>
      <c r="F19" s="36"/>
      <c r="G19" s="36"/>
      <c r="H19" s="36"/>
      <c r="I19" s="36"/>
      <c r="J19" s="36"/>
    </row>
    <row r="20" spans="1:10" x14ac:dyDescent="0.25">
      <c r="A20" s="87" t="s">
        <v>9</v>
      </c>
      <c r="B20" s="80"/>
      <c r="C20" s="80"/>
      <c r="D20" s="80"/>
      <c r="E20" s="80"/>
      <c r="F20" s="36"/>
      <c r="G20" s="36"/>
      <c r="H20" s="36"/>
      <c r="I20" s="36"/>
      <c r="J20" s="36"/>
    </row>
    <row r="21" spans="1:10" x14ac:dyDescent="0.25">
      <c r="A21" s="90" t="s">
        <v>10</v>
      </c>
      <c r="B21" s="91"/>
      <c r="C21" s="91"/>
      <c r="D21" s="91"/>
      <c r="E21" s="91"/>
      <c r="F21" s="35">
        <v>0</v>
      </c>
      <c r="G21" s="35">
        <v>0</v>
      </c>
      <c r="H21" s="35">
        <v>0</v>
      </c>
      <c r="I21" s="35">
        <v>0</v>
      </c>
      <c r="J21" s="35">
        <v>0</v>
      </c>
    </row>
    <row r="22" spans="1:10" ht="18" x14ac:dyDescent="0.25">
      <c r="A22" s="26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77" t="s">
        <v>63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8" x14ac:dyDescent="0.25">
      <c r="A24" s="26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31"/>
      <c r="B25" s="32"/>
      <c r="C25" s="32"/>
      <c r="D25" s="33"/>
      <c r="E25" s="34"/>
      <c r="F25" s="4" t="s">
        <v>12</v>
      </c>
      <c r="G25" s="4" t="s">
        <v>13</v>
      </c>
      <c r="H25" s="4" t="s">
        <v>56</v>
      </c>
      <c r="I25" s="4" t="s">
        <v>57</v>
      </c>
      <c r="J25" s="4" t="s">
        <v>58</v>
      </c>
    </row>
    <row r="26" spans="1:10" x14ac:dyDescent="0.25">
      <c r="A26" s="81" t="s">
        <v>52</v>
      </c>
      <c r="B26" s="82"/>
      <c r="C26" s="82"/>
      <c r="D26" s="82"/>
      <c r="E26" s="83"/>
      <c r="F26" s="39">
        <v>513</v>
      </c>
      <c r="G26" s="39">
        <v>571</v>
      </c>
      <c r="H26" s="39"/>
      <c r="I26" s="39"/>
      <c r="J26" s="40"/>
    </row>
    <row r="27" spans="1:10" ht="30" customHeight="1" x14ac:dyDescent="0.25">
      <c r="A27" s="84" t="s">
        <v>7</v>
      </c>
      <c r="B27" s="85"/>
      <c r="C27" s="85"/>
      <c r="D27" s="85"/>
      <c r="E27" s="86"/>
      <c r="F27" s="41">
        <v>571</v>
      </c>
      <c r="G27" s="41"/>
      <c r="H27" s="41"/>
      <c r="I27" s="41"/>
      <c r="J27" s="38"/>
    </row>
    <row r="30" spans="1:10" x14ac:dyDescent="0.25">
      <c r="A30" s="79" t="s">
        <v>11</v>
      </c>
      <c r="B30" s="80"/>
      <c r="C30" s="80"/>
      <c r="D30" s="80"/>
      <c r="E30" s="80"/>
      <c r="F30" s="36">
        <f>F27+F21</f>
        <v>571</v>
      </c>
      <c r="G30" s="36">
        <f t="shared" ref="G30:J30" si="0">G27+G21</f>
        <v>0</v>
      </c>
      <c r="H30" s="36">
        <f t="shared" si="0"/>
        <v>0</v>
      </c>
      <c r="I30" s="36">
        <f t="shared" si="0"/>
        <v>0</v>
      </c>
      <c r="J30" s="36">
        <f t="shared" si="0"/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75" t="s">
        <v>64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8.25" customHeight="1" x14ac:dyDescent="0.25"/>
    <row r="34" spans="1:10" x14ac:dyDescent="0.25">
      <c r="A34" s="75" t="s">
        <v>54</v>
      </c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8.25" customHeight="1" x14ac:dyDescent="0.25"/>
    <row r="36" spans="1:10" ht="29.25" customHeight="1" x14ac:dyDescent="0.25">
      <c r="A36" s="75" t="s">
        <v>55</v>
      </c>
      <c r="B36" s="76"/>
      <c r="C36" s="76"/>
      <c r="D36" s="76"/>
      <c r="E36" s="76"/>
      <c r="F36" s="76"/>
      <c r="G36" s="76"/>
      <c r="H36" s="76"/>
      <c r="I36" s="76"/>
      <c r="J36" s="76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topLeftCell="A19" zoomScale="140" zoomScaleNormal="140" workbookViewId="0">
      <selection activeCell="I37" sqref="I3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7" t="s">
        <v>39</v>
      </c>
      <c r="B3" s="77"/>
      <c r="C3" s="77"/>
      <c r="D3" s="77"/>
      <c r="E3" s="77"/>
      <c r="F3" s="77"/>
      <c r="G3" s="77"/>
      <c r="H3" s="94"/>
      <c r="I3" s="9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77" t="s">
        <v>15</v>
      </c>
      <c r="B5" s="78"/>
      <c r="C5" s="78"/>
      <c r="D5" s="78"/>
      <c r="E5" s="78"/>
      <c r="F5" s="78"/>
      <c r="G5" s="78"/>
      <c r="H5" s="78"/>
      <c r="I5" s="78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77" t="s">
        <v>1</v>
      </c>
      <c r="B7" s="97"/>
      <c r="C7" s="97"/>
      <c r="D7" s="97"/>
      <c r="E7" s="97"/>
      <c r="F7" s="97"/>
      <c r="G7" s="97"/>
      <c r="H7" s="97"/>
      <c r="I7" s="97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13</v>
      </c>
      <c r="G9" s="25" t="s">
        <v>56</v>
      </c>
      <c r="H9" s="25" t="s">
        <v>57</v>
      </c>
      <c r="I9" s="25" t="s">
        <v>58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52">
        <v>1193400</v>
      </c>
      <c r="F10" s="52">
        <f>SUM(F11:F20)</f>
        <v>1434772</v>
      </c>
      <c r="G10" s="52">
        <f>SUM(G11:G20)</f>
        <v>1524401</v>
      </c>
      <c r="H10" s="52">
        <f t="shared" ref="H10:I10" si="0">SUM(H11:H20)</f>
        <v>1579449</v>
      </c>
      <c r="I10" s="52">
        <f t="shared" si="0"/>
        <v>1593757</v>
      </c>
    </row>
    <row r="11" spans="1:9" ht="38.25" x14ac:dyDescent="0.25">
      <c r="A11" s="13"/>
      <c r="B11" s="17">
        <v>63</v>
      </c>
      <c r="C11" s="17">
        <v>55</v>
      </c>
      <c r="D11" s="17" t="s">
        <v>60</v>
      </c>
      <c r="E11" s="10">
        <v>73661</v>
      </c>
      <c r="F11" s="11">
        <v>83483</v>
      </c>
      <c r="G11" s="11">
        <v>19908</v>
      </c>
      <c r="H11" s="11">
        <v>19908</v>
      </c>
      <c r="I11" s="11">
        <v>19908</v>
      </c>
    </row>
    <row r="12" spans="1:9" ht="28.5" customHeight="1" x14ac:dyDescent="0.25">
      <c r="A12" s="13"/>
      <c r="B12" s="17">
        <v>64</v>
      </c>
      <c r="C12" s="17">
        <v>25</v>
      </c>
      <c r="D12" s="17" t="s">
        <v>82</v>
      </c>
      <c r="E12" s="10">
        <v>13340</v>
      </c>
      <c r="F12" s="11">
        <v>45404</v>
      </c>
      <c r="G12" s="11">
        <v>45404</v>
      </c>
      <c r="H12" s="11">
        <v>45404</v>
      </c>
      <c r="I12" s="11">
        <v>45404</v>
      </c>
    </row>
    <row r="13" spans="1:9" ht="28.5" customHeight="1" x14ac:dyDescent="0.25">
      <c r="A13" s="13"/>
      <c r="B13" s="17">
        <v>65</v>
      </c>
      <c r="C13" s="17">
        <v>25</v>
      </c>
      <c r="D13" s="17" t="s">
        <v>84</v>
      </c>
      <c r="E13" s="10">
        <v>47236</v>
      </c>
      <c r="F13" s="11">
        <v>49254</v>
      </c>
      <c r="G13" s="11">
        <v>49254</v>
      </c>
      <c r="H13" s="11">
        <v>49254</v>
      </c>
      <c r="I13" s="11">
        <v>49254</v>
      </c>
    </row>
    <row r="14" spans="1:9" ht="51.75" customHeight="1" x14ac:dyDescent="0.25">
      <c r="A14" s="14"/>
      <c r="B14" s="14">
        <v>66</v>
      </c>
      <c r="C14" s="15">
        <v>25</v>
      </c>
      <c r="D14" s="53" t="s">
        <v>67</v>
      </c>
      <c r="E14" s="10">
        <v>28386</v>
      </c>
      <c r="F14" s="11">
        <v>26651</v>
      </c>
      <c r="G14" s="11">
        <v>26651</v>
      </c>
      <c r="H14" s="11">
        <v>26651</v>
      </c>
      <c r="I14" s="11">
        <v>26651</v>
      </c>
    </row>
    <row r="15" spans="1:9" ht="51.75" customHeight="1" x14ac:dyDescent="0.25">
      <c r="A15" s="14"/>
      <c r="B15" s="14">
        <v>68</v>
      </c>
      <c r="C15" s="15">
        <v>25</v>
      </c>
      <c r="D15" s="53" t="s">
        <v>83</v>
      </c>
      <c r="E15" s="10">
        <v>4143</v>
      </c>
      <c r="F15" s="11">
        <v>7432</v>
      </c>
      <c r="G15" s="11">
        <v>7432</v>
      </c>
      <c r="H15" s="11">
        <v>7432</v>
      </c>
      <c r="I15" s="11">
        <v>7432</v>
      </c>
    </row>
    <row r="16" spans="1:9" ht="45.75" customHeight="1" x14ac:dyDescent="0.25">
      <c r="A16" s="14"/>
      <c r="B16" s="14">
        <v>67</v>
      </c>
      <c r="C16" s="15">
        <v>11</v>
      </c>
      <c r="D16" s="17" t="s">
        <v>61</v>
      </c>
      <c r="E16" s="10">
        <v>1026634</v>
      </c>
      <c r="F16" s="11">
        <v>1221977</v>
      </c>
      <c r="G16" s="11">
        <v>1375752</v>
      </c>
      <c r="H16" s="11">
        <v>1430800</v>
      </c>
      <c r="I16" s="11">
        <v>1445108</v>
      </c>
    </row>
    <row r="17" spans="1:9" ht="23.25" customHeight="1" x14ac:dyDescent="0.25">
      <c r="A17" s="14"/>
      <c r="B17" s="61">
        <v>92</v>
      </c>
      <c r="C17" s="62">
        <v>29</v>
      </c>
      <c r="D17" s="63" t="s">
        <v>70</v>
      </c>
      <c r="E17" s="10"/>
      <c r="F17" s="11">
        <v>571</v>
      </c>
      <c r="G17" s="11">
        <v>0</v>
      </c>
      <c r="H17" s="11">
        <v>0</v>
      </c>
      <c r="I17" s="11">
        <v>0</v>
      </c>
    </row>
    <row r="18" spans="1:9" ht="25.5" x14ac:dyDescent="0.25">
      <c r="A18" s="16">
        <v>7</v>
      </c>
      <c r="B18" s="16"/>
      <c r="C18" s="16"/>
      <c r="D18" s="27" t="s">
        <v>21</v>
      </c>
      <c r="E18" s="72">
        <v>152</v>
      </c>
      <c r="F18" s="74">
        <v>0</v>
      </c>
      <c r="G18" s="74">
        <v>0</v>
      </c>
      <c r="H18" s="74">
        <v>0</v>
      </c>
      <c r="I18" s="74">
        <v>0</v>
      </c>
    </row>
    <row r="19" spans="1:9" ht="38.25" x14ac:dyDescent="0.25">
      <c r="A19" s="17"/>
      <c r="B19" s="17">
        <v>72</v>
      </c>
      <c r="C19" s="17">
        <v>55</v>
      </c>
      <c r="D19" s="28" t="s">
        <v>59</v>
      </c>
      <c r="E19" s="73">
        <v>152</v>
      </c>
      <c r="F19" s="11">
        <v>0</v>
      </c>
      <c r="G19" s="11">
        <v>0</v>
      </c>
      <c r="H19" s="11">
        <v>0</v>
      </c>
      <c r="I19" s="12">
        <v>0</v>
      </c>
    </row>
    <row r="20" spans="1:9" x14ac:dyDescent="0.25">
      <c r="A20" s="17"/>
      <c r="B20" s="17"/>
      <c r="C20" s="15"/>
      <c r="D20" s="15"/>
      <c r="E20" s="10"/>
      <c r="F20" s="11"/>
      <c r="G20" s="11"/>
      <c r="H20" s="11"/>
      <c r="I20" s="12"/>
    </row>
    <row r="22" spans="1:9" ht="15.75" x14ac:dyDescent="0.25">
      <c r="A22" s="77" t="s">
        <v>22</v>
      </c>
      <c r="B22" s="97"/>
      <c r="C22" s="97"/>
      <c r="D22" s="97"/>
      <c r="E22" s="97"/>
      <c r="F22" s="97"/>
      <c r="G22" s="97"/>
      <c r="H22" s="97"/>
      <c r="I22" s="97"/>
    </row>
    <row r="23" spans="1:9" ht="18" x14ac:dyDescent="0.25">
      <c r="A23" s="5"/>
      <c r="B23" s="5"/>
      <c r="C23" s="5"/>
      <c r="D23" s="5"/>
      <c r="E23" s="5"/>
      <c r="F23" s="5"/>
      <c r="G23" s="5"/>
      <c r="H23" s="6"/>
      <c r="I23" s="6"/>
    </row>
    <row r="24" spans="1:9" ht="25.5" x14ac:dyDescent="0.25">
      <c r="A24" s="25" t="s">
        <v>16</v>
      </c>
      <c r="B24" s="24" t="s">
        <v>17</v>
      </c>
      <c r="C24" s="24" t="s">
        <v>18</v>
      </c>
      <c r="D24" s="24" t="s">
        <v>23</v>
      </c>
      <c r="E24" s="24" t="s">
        <v>12</v>
      </c>
      <c r="F24" s="25" t="s">
        <v>13</v>
      </c>
      <c r="G24" s="25" t="s">
        <v>56</v>
      </c>
      <c r="H24" s="25" t="s">
        <v>57</v>
      </c>
      <c r="I24" s="25" t="s">
        <v>58</v>
      </c>
    </row>
    <row r="25" spans="1:9" ht="15.75" customHeight="1" x14ac:dyDescent="0.25">
      <c r="A25" s="13">
        <v>3</v>
      </c>
      <c r="B25" s="13"/>
      <c r="C25" s="13"/>
      <c r="D25" s="13" t="s">
        <v>24</v>
      </c>
      <c r="E25" s="51">
        <v>1183618</v>
      </c>
      <c r="F25" s="52">
        <v>1411904</v>
      </c>
      <c r="G25" s="52">
        <v>1502767</v>
      </c>
      <c r="H25" s="52">
        <v>1552215</v>
      </c>
      <c r="I25" s="52">
        <v>1566523</v>
      </c>
    </row>
    <row r="26" spans="1:9" ht="15.75" customHeight="1" x14ac:dyDescent="0.25">
      <c r="A26" s="13"/>
      <c r="B26" s="17">
        <v>31</v>
      </c>
      <c r="C26" s="17"/>
      <c r="D26" s="17" t="s">
        <v>25</v>
      </c>
      <c r="E26" s="10">
        <v>706571</v>
      </c>
      <c r="F26" s="11">
        <v>794904</v>
      </c>
      <c r="G26" s="11">
        <v>955911</v>
      </c>
      <c r="H26" s="11">
        <v>929765</v>
      </c>
      <c r="I26" s="11">
        <v>939693</v>
      </c>
    </row>
    <row r="27" spans="1:9" x14ac:dyDescent="0.25">
      <c r="A27" s="14"/>
      <c r="B27" s="14"/>
      <c r="C27" s="15">
        <v>11</v>
      </c>
      <c r="D27" s="15" t="s">
        <v>20</v>
      </c>
      <c r="E27" s="10">
        <v>706571</v>
      </c>
      <c r="F27" s="11">
        <v>790258</v>
      </c>
      <c r="G27" s="11">
        <v>951265</v>
      </c>
      <c r="H27" s="11">
        <v>925119</v>
      </c>
      <c r="I27" s="11">
        <v>935047</v>
      </c>
    </row>
    <row r="28" spans="1:9" x14ac:dyDescent="0.25">
      <c r="A28" s="14"/>
      <c r="B28" s="14"/>
      <c r="C28" s="15">
        <v>25</v>
      </c>
      <c r="D28" s="15" t="s">
        <v>46</v>
      </c>
      <c r="E28" s="10">
        <v>0</v>
      </c>
      <c r="F28" s="11">
        <v>4646</v>
      </c>
      <c r="G28" s="11">
        <v>4646</v>
      </c>
      <c r="H28" s="11">
        <v>4646</v>
      </c>
      <c r="I28" s="11">
        <v>4646</v>
      </c>
    </row>
    <row r="29" spans="1:9" x14ac:dyDescent="0.25">
      <c r="A29" s="14"/>
      <c r="B29" s="14">
        <v>32</v>
      </c>
      <c r="C29" s="15"/>
      <c r="D29" s="14" t="s">
        <v>42</v>
      </c>
      <c r="E29" s="10">
        <v>475461</v>
      </c>
      <c r="F29" s="11">
        <v>614943</v>
      </c>
      <c r="G29" s="11">
        <v>544799</v>
      </c>
      <c r="H29" s="11">
        <v>620393</v>
      </c>
      <c r="I29" s="11">
        <v>624773</v>
      </c>
    </row>
    <row r="30" spans="1:9" x14ac:dyDescent="0.25">
      <c r="A30" s="14"/>
      <c r="B30" s="14"/>
      <c r="C30" s="15">
        <v>11</v>
      </c>
      <c r="D30" s="15" t="s">
        <v>20</v>
      </c>
      <c r="E30" s="10">
        <v>303497</v>
      </c>
      <c r="F30" s="11">
        <v>415130</v>
      </c>
      <c r="G30" s="11">
        <v>408560</v>
      </c>
      <c r="H30" s="11">
        <v>484154</v>
      </c>
      <c r="I30" s="11">
        <v>488534</v>
      </c>
    </row>
    <row r="31" spans="1:9" x14ac:dyDescent="0.25">
      <c r="A31" s="14"/>
      <c r="B31" s="29"/>
      <c r="C31" s="15">
        <v>25</v>
      </c>
      <c r="D31" s="15" t="s">
        <v>46</v>
      </c>
      <c r="E31" s="10">
        <v>90941</v>
      </c>
      <c r="F31" s="11">
        <v>116331</v>
      </c>
      <c r="G31" s="11">
        <v>116331</v>
      </c>
      <c r="H31" s="11">
        <v>116331</v>
      </c>
      <c r="I31" s="11">
        <v>116331</v>
      </c>
    </row>
    <row r="32" spans="1:9" x14ac:dyDescent="0.25">
      <c r="A32" s="14"/>
      <c r="B32" s="29"/>
      <c r="C32" s="15">
        <v>55</v>
      </c>
      <c r="D32" s="15" t="s">
        <v>66</v>
      </c>
      <c r="E32" s="10">
        <v>73661</v>
      </c>
      <c r="F32" s="11">
        <v>83482</v>
      </c>
      <c r="G32" s="11">
        <v>19908</v>
      </c>
      <c r="H32" s="11">
        <v>19908</v>
      </c>
      <c r="I32" s="11">
        <v>19908</v>
      </c>
    </row>
    <row r="33" spans="1:9" x14ac:dyDescent="0.25">
      <c r="A33" s="14"/>
      <c r="B33" s="29"/>
      <c r="C33" s="15">
        <v>29</v>
      </c>
      <c r="D33" s="15" t="s">
        <v>86</v>
      </c>
      <c r="E33" s="10">
        <v>513</v>
      </c>
      <c r="F33" s="11">
        <v>0</v>
      </c>
      <c r="G33" s="11">
        <v>0</v>
      </c>
      <c r="H33" s="11">
        <v>0</v>
      </c>
      <c r="I33" s="11">
        <v>0</v>
      </c>
    </row>
    <row r="34" spans="1:9" x14ac:dyDescent="0.25">
      <c r="A34" s="14"/>
      <c r="B34" s="29"/>
      <c r="C34" s="15">
        <v>33</v>
      </c>
      <c r="D34" s="15" t="s">
        <v>87</v>
      </c>
      <c r="E34" s="10">
        <v>6849</v>
      </c>
      <c r="F34" s="11">
        <v>0</v>
      </c>
      <c r="G34" s="11">
        <v>0</v>
      </c>
      <c r="H34" s="11">
        <v>0</v>
      </c>
      <c r="I34" s="11">
        <v>0</v>
      </c>
    </row>
    <row r="35" spans="1:9" x14ac:dyDescent="0.25">
      <c r="A35" s="14"/>
      <c r="B35" s="14">
        <v>34</v>
      </c>
      <c r="C35" s="15"/>
      <c r="D35" s="15" t="s">
        <v>68</v>
      </c>
      <c r="E35" s="10">
        <v>1586</v>
      </c>
      <c r="F35" s="11">
        <v>2057</v>
      </c>
      <c r="G35" s="11">
        <v>2057</v>
      </c>
      <c r="H35" s="11">
        <v>2057</v>
      </c>
      <c r="I35" s="11">
        <v>2057</v>
      </c>
    </row>
    <row r="36" spans="1:9" x14ac:dyDescent="0.25">
      <c r="A36" s="14"/>
      <c r="B36" s="14"/>
      <c r="C36" s="15">
        <v>11</v>
      </c>
      <c r="D36" s="15" t="s">
        <v>20</v>
      </c>
      <c r="E36" s="10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x14ac:dyDescent="0.25">
      <c r="A37" s="14"/>
      <c r="B37" s="14"/>
      <c r="C37" s="15">
        <v>25</v>
      </c>
      <c r="D37" s="15" t="s">
        <v>46</v>
      </c>
      <c r="E37" s="10">
        <v>1586</v>
      </c>
      <c r="F37" s="11">
        <v>2057</v>
      </c>
      <c r="G37" s="11">
        <v>2057</v>
      </c>
      <c r="H37" s="11">
        <v>2057</v>
      </c>
      <c r="I37" s="11">
        <v>2057</v>
      </c>
    </row>
    <row r="38" spans="1:9" ht="25.5" x14ac:dyDescent="0.25">
      <c r="A38" s="16">
        <v>4</v>
      </c>
      <c r="B38" s="16"/>
      <c r="C38" s="16"/>
      <c r="D38" s="27" t="s">
        <v>26</v>
      </c>
      <c r="E38" s="51">
        <v>9876</v>
      </c>
      <c r="F38" s="52">
        <v>22868</v>
      </c>
      <c r="G38" s="52">
        <v>21634</v>
      </c>
      <c r="H38" s="52">
        <v>27234</v>
      </c>
      <c r="I38" s="52">
        <v>27234</v>
      </c>
    </row>
    <row r="39" spans="1:9" ht="38.25" x14ac:dyDescent="0.25">
      <c r="A39" s="17"/>
      <c r="B39" s="17">
        <v>42</v>
      </c>
      <c r="C39" s="17"/>
      <c r="D39" s="28" t="s">
        <v>62</v>
      </c>
      <c r="E39" s="10">
        <v>9876</v>
      </c>
      <c r="F39" s="11">
        <v>22868</v>
      </c>
      <c r="G39" s="11">
        <v>21634</v>
      </c>
      <c r="H39" s="11">
        <v>27234</v>
      </c>
      <c r="I39" s="12">
        <v>27234</v>
      </c>
    </row>
    <row r="40" spans="1:9" x14ac:dyDescent="0.25">
      <c r="A40" s="17"/>
      <c r="B40" s="17"/>
      <c r="C40" s="15">
        <v>11</v>
      </c>
      <c r="D40" s="15" t="s">
        <v>20</v>
      </c>
      <c r="E40" s="10">
        <v>9717</v>
      </c>
      <c r="F40" s="11">
        <v>16590</v>
      </c>
      <c r="G40" s="11">
        <v>15927</v>
      </c>
      <c r="H40" s="11">
        <v>21527</v>
      </c>
      <c r="I40" s="12">
        <v>21527</v>
      </c>
    </row>
    <row r="41" spans="1:9" x14ac:dyDescent="0.25">
      <c r="A41" s="17"/>
      <c r="B41" s="17"/>
      <c r="C41" s="15">
        <v>25</v>
      </c>
      <c r="D41" s="15" t="s">
        <v>46</v>
      </c>
      <c r="E41" s="10">
        <v>0</v>
      </c>
      <c r="F41" s="11">
        <v>5707</v>
      </c>
      <c r="G41" s="11">
        <v>5707</v>
      </c>
      <c r="H41" s="11">
        <v>5707</v>
      </c>
      <c r="I41" s="12">
        <v>5707</v>
      </c>
    </row>
    <row r="42" spans="1:9" x14ac:dyDescent="0.25">
      <c r="A42" s="17"/>
      <c r="B42" s="17"/>
      <c r="C42" s="15">
        <v>55</v>
      </c>
      <c r="D42" s="15" t="s">
        <v>66</v>
      </c>
      <c r="E42" s="10">
        <v>159</v>
      </c>
      <c r="F42" s="11"/>
      <c r="G42" s="11"/>
      <c r="H42" s="11"/>
      <c r="I42" s="12"/>
    </row>
    <row r="43" spans="1:9" x14ac:dyDescent="0.25">
      <c r="A43" s="17"/>
      <c r="B43" s="17"/>
      <c r="C43" s="15">
        <v>29</v>
      </c>
      <c r="D43" s="15" t="s">
        <v>69</v>
      </c>
      <c r="E43" s="10"/>
      <c r="F43" s="11">
        <v>571</v>
      </c>
      <c r="G43" s="11"/>
      <c r="H43" s="11"/>
      <c r="I43" s="12"/>
    </row>
  </sheetData>
  <mergeCells count="5">
    <mergeCell ref="A7:I7"/>
    <mergeCell ref="A22:I22"/>
    <mergeCell ref="A1:I1"/>
    <mergeCell ref="A3:I3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workbookViewId="0">
      <selection activeCell="A2" sqref="A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7" t="s">
        <v>85</v>
      </c>
      <c r="B1" s="77"/>
      <c r="C1" s="77"/>
      <c r="D1" s="77"/>
      <c r="E1" s="77"/>
      <c r="F1" s="77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77" t="s">
        <v>39</v>
      </c>
      <c r="B3" s="77"/>
      <c r="C3" s="77"/>
      <c r="D3" s="77"/>
      <c r="E3" s="94"/>
      <c r="F3" s="94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77" t="s">
        <v>15</v>
      </c>
      <c r="B5" s="78"/>
      <c r="C5" s="78"/>
      <c r="D5" s="78"/>
      <c r="E5" s="78"/>
      <c r="F5" s="78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77" t="s">
        <v>27</v>
      </c>
      <c r="B7" s="97"/>
      <c r="C7" s="97"/>
      <c r="D7" s="97"/>
      <c r="E7" s="97"/>
      <c r="F7" s="97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5" t="s">
        <v>28</v>
      </c>
      <c r="B9" s="24" t="s">
        <v>12</v>
      </c>
      <c r="C9" s="25" t="s">
        <v>13</v>
      </c>
      <c r="D9" s="25" t="s">
        <v>56</v>
      </c>
      <c r="E9" s="25" t="s">
        <v>57</v>
      </c>
      <c r="F9" s="25" t="s">
        <v>58</v>
      </c>
    </row>
    <row r="10" spans="1:6" ht="15.75" customHeight="1" x14ac:dyDescent="0.25">
      <c r="A10" s="13" t="s">
        <v>29</v>
      </c>
      <c r="B10" s="56">
        <v>1193494</v>
      </c>
      <c r="C10" s="56">
        <f t="shared" ref="C10:F10" si="0">C17</f>
        <v>1434772</v>
      </c>
      <c r="D10" s="56">
        <f t="shared" si="0"/>
        <v>1524401</v>
      </c>
      <c r="E10" s="56">
        <f t="shared" si="0"/>
        <v>1579449</v>
      </c>
      <c r="F10" s="56">
        <f t="shared" si="0"/>
        <v>1593757</v>
      </c>
    </row>
    <row r="11" spans="1:6" ht="15.75" customHeight="1" x14ac:dyDescent="0.25">
      <c r="A11" s="13" t="s">
        <v>30</v>
      </c>
      <c r="B11" s="57"/>
      <c r="C11" s="58"/>
      <c r="D11" s="58"/>
      <c r="E11" s="58"/>
      <c r="F11" s="58"/>
    </row>
    <row r="12" spans="1:6" ht="25.5" x14ac:dyDescent="0.25">
      <c r="A12" s="19" t="s">
        <v>31</v>
      </c>
      <c r="B12" s="57"/>
      <c r="C12" s="58"/>
      <c r="D12" s="58"/>
      <c r="E12" s="58"/>
      <c r="F12" s="58"/>
    </row>
    <row r="13" spans="1:6" x14ac:dyDescent="0.25">
      <c r="A13" s="18" t="s">
        <v>32</v>
      </c>
      <c r="B13" s="57"/>
      <c r="C13" s="58"/>
      <c r="D13" s="58"/>
      <c r="E13" s="58"/>
      <c r="F13" s="58"/>
    </row>
    <row r="14" spans="1:6" x14ac:dyDescent="0.25">
      <c r="A14" s="13" t="s">
        <v>33</v>
      </c>
      <c r="B14" s="57"/>
      <c r="C14" s="58"/>
      <c r="D14" s="58"/>
      <c r="E14" s="58"/>
      <c r="F14" s="59"/>
    </row>
    <row r="15" spans="1:6" ht="25.5" x14ac:dyDescent="0.25">
      <c r="A15" s="20" t="s">
        <v>34</v>
      </c>
      <c r="B15" s="57"/>
      <c r="C15" s="58"/>
      <c r="D15" s="58"/>
      <c r="E15" s="58"/>
      <c r="F15" s="59"/>
    </row>
    <row r="16" spans="1:6" x14ac:dyDescent="0.25">
      <c r="A16" s="55"/>
      <c r="B16" s="60"/>
      <c r="C16" s="60"/>
      <c r="D16" s="60"/>
      <c r="E16" s="60"/>
      <c r="F16" s="60"/>
    </row>
    <row r="17" spans="1:6" ht="17.25" customHeight="1" x14ac:dyDescent="0.25">
      <c r="A17" s="55" t="s">
        <v>71</v>
      </c>
      <c r="B17" s="60">
        <v>1193494</v>
      </c>
      <c r="C17" s="60">
        <v>1434772</v>
      </c>
      <c r="D17" s="60">
        <v>1524401</v>
      </c>
      <c r="E17" s="60">
        <v>1579449</v>
      </c>
      <c r="F17" s="60">
        <v>1593757</v>
      </c>
    </row>
    <row r="18" spans="1:6" x14ac:dyDescent="0.25">
      <c r="B18" s="54"/>
      <c r="C18" s="54"/>
      <c r="D18" s="54"/>
      <c r="E18" s="54"/>
      <c r="F18" s="54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7" t="s">
        <v>39</v>
      </c>
      <c r="B3" s="77"/>
      <c r="C3" s="77"/>
      <c r="D3" s="77"/>
      <c r="E3" s="77"/>
      <c r="F3" s="77"/>
      <c r="G3" s="77"/>
      <c r="H3" s="94"/>
      <c r="I3" s="9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77" t="s">
        <v>35</v>
      </c>
      <c r="B5" s="78"/>
      <c r="C5" s="78"/>
      <c r="D5" s="78"/>
      <c r="E5" s="78"/>
      <c r="F5" s="78"/>
      <c r="G5" s="78"/>
      <c r="H5" s="78"/>
      <c r="I5" s="78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65</v>
      </c>
      <c r="E7" s="24" t="s">
        <v>12</v>
      </c>
      <c r="F7" s="25" t="s">
        <v>13</v>
      </c>
      <c r="G7" s="25" t="s">
        <v>56</v>
      </c>
      <c r="H7" s="25" t="s">
        <v>57</v>
      </c>
      <c r="I7" s="25" t="s">
        <v>58</v>
      </c>
    </row>
    <row r="8" spans="1:9" ht="25.5" x14ac:dyDescent="0.25">
      <c r="A8" s="13">
        <v>8</v>
      </c>
      <c r="B8" s="13"/>
      <c r="C8" s="13"/>
      <c r="D8" s="13" t="s">
        <v>36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43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44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7" t="s">
        <v>37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8" t="s">
        <v>45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46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topLeftCell="A11" zoomScale="140" zoomScaleNormal="140" workbookViewId="0">
      <selection activeCell="E23" sqref="E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77" t="s">
        <v>38</v>
      </c>
      <c r="B3" s="78"/>
      <c r="C3" s="78"/>
      <c r="D3" s="78"/>
      <c r="E3" s="78"/>
      <c r="F3" s="78"/>
      <c r="G3" s="78"/>
      <c r="H3" s="78"/>
      <c r="I3" s="78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04" t="s">
        <v>40</v>
      </c>
      <c r="B5" s="105"/>
      <c r="C5" s="106"/>
      <c r="D5" s="24" t="s">
        <v>41</v>
      </c>
      <c r="E5" s="24" t="s">
        <v>12</v>
      </c>
      <c r="F5" s="25" t="s">
        <v>13</v>
      </c>
      <c r="G5" s="25" t="s">
        <v>56</v>
      </c>
      <c r="H5" s="25" t="s">
        <v>57</v>
      </c>
      <c r="I5" s="25" t="s">
        <v>58</v>
      </c>
    </row>
    <row r="6" spans="1:9" ht="25.5" customHeight="1" x14ac:dyDescent="0.25">
      <c r="A6" s="110">
        <v>18119001</v>
      </c>
      <c r="B6" s="111"/>
      <c r="C6" s="112"/>
      <c r="D6" s="64" t="s">
        <v>73</v>
      </c>
      <c r="E6" s="65">
        <v>1033179</v>
      </c>
      <c r="F6" s="66">
        <v>1218753</v>
      </c>
      <c r="G6" s="66">
        <v>1318867</v>
      </c>
      <c r="H6" s="66">
        <v>1304321</v>
      </c>
      <c r="I6" s="66">
        <v>1314249</v>
      </c>
    </row>
    <row r="7" spans="1:9" x14ac:dyDescent="0.25">
      <c r="A7" s="101" t="s">
        <v>72</v>
      </c>
      <c r="B7" s="102"/>
      <c r="C7" s="103"/>
      <c r="D7" s="67" t="s">
        <v>20</v>
      </c>
      <c r="E7" s="68">
        <v>966696</v>
      </c>
      <c r="F7" s="69">
        <v>1115800</v>
      </c>
      <c r="G7" s="69">
        <v>1269574</v>
      </c>
      <c r="H7" s="69">
        <v>1255028</v>
      </c>
      <c r="I7" s="70">
        <v>1264956</v>
      </c>
    </row>
    <row r="8" spans="1:9" x14ac:dyDescent="0.25">
      <c r="A8" s="107">
        <v>3</v>
      </c>
      <c r="B8" s="108"/>
      <c r="C8" s="109"/>
      <c r="D8" s="30" t="s">
        <v>24</v>
      </c>
      <c r="E8" s="10">
        <v>956979</v>
      </c>
      <c r="F8" s="11">
        <v>1099210</v>
      </c>
      <c r="G8" s="11">
        <v>1253647</v>
      </c>
      <c r="H8" s="11">
        <v>1233501</v>
      </c>
      <c r="I8" s="12">
        <v>1243429</v>
      </c>
    </row>
    <row r="9" spans="1:9" x14ac:dyDescent="0.25">
      <c r="A9" s="98">
        <v>31</v>
      </c>
      <c r="B9" s="99"/>
      <c r="C9" s="100"/>
      <c r="D9" s="30" t="s">
        <v>25</v>
      </c>
      <c r="E9" s="10">
        <v>706571</v>
      </c>
      <c r="F9" s="11">
        <v>790258</v>
      </c>
      <c r="G9" s="11">
        <v>951265</v>
      </c>
      <c r="H9" s="11">
        <v>925119</v>
      </c>
      <c r="I9" s="12">
        <v>935047</v>
      </c>
    </row>
    <row r="10" spans="1:9" x14ac:dyDescent="0.25">
      <c r="A10" s="46">
        <v>32</v>
      </c>
      <c r="B10" s="47"/>
      <c r="C10" s="48"/>
      <c r="D10" s="30" t="s">
        <v>42</v>
      </c>
      <c r="E10" s="10">
        <v>250408</v>
      </c>
      <c r="F10" s="11">
        <v>308952</v>
      </c>
      <c r="G10" s="11">
        <v>302382</v>
      </c>
      <c r="H10" s="11">
        <v>308382</v>
      </c>
      <c r="I10" s="12">
        <v>308382</v>
      </c>
    </row>
    <row r="11" spans="1:9" x14ac:dyDescent="0.25">
      <c r="A11" s="46">
        <v>34</v>
      </c>
      <c r="B11" s="47"/>
      <c r="C11" s="48"/>
      <c r="D11" s="30" t="s">
        <v>68</v>
      </c>
      <c r="E11" s="10">
        <v>0</v>
      </c>
      <c r="F11" s="11">
        <v>0</v>
      </c>
      <c r="G11" s="11">
        <v>0</v>
      </c>
      <c r="H11" s="11">
        <v>0</v>
      </c>
      <c r="I11" s="12">
        <v>0</v>
      </c>
    </row>
    <row r="12" spans="1:9" ht="25.5" x14ac:dyDescent="0.25">
      <c r="A12" s="46">
        <v>4</v>
      </c>
      <c r="B12" s="47"/>
      <c r="C12" s="48"/>
      <c r="D12" s="30" t="s">
        <v>26</v>
      </c>
      <c r="E12" s="10">
        <v>9717</v>
      </c>
      <c r="F12" s="11">
        <v>16590</v>
      </c>
      <c r="G12" s="11">
        <v>15927</v>
      </c>
      <c r="H12" s="11">
        <v>21527</v>
      </c>
      <c r="I12" s="12">
        <v>21527</v>
      </c>
    </row>
    <row r="13" spans="1:9" ht="25.5" x14ac:dyDescent="0.25">
      <c r="A13" s="98">
        <v>42</v>
      </c>
      <c r="B13" s="99"/>
      <c r="C13" s="100"/>
      <c r="D13" s="30" t="s">
        <v>62</v>
      </c>
      <c r="E13" s="10">
        <v>9717</v>
      </c>
      <c r="F13" s="11">
        <v>16590</v>
      </c>
      <c r="G13" s="11">
        <v>15927</v>
      </c>
      <c r="H13" s="11">
        <v>21527</v>
      </c>
      <c r="I13" s="12">
        <v>21527</v>
      </c>
    </row>
    <row r="14" spans="1:9" x14ac:dyDescent="0.25">
      <c r="A14" s="101" t="s">
        <v>74</v>
      </c>
      <c r="B14" s="102"/>
      <c r="C14" s="103"/>
      <c r="D14" s="71" t="s">
        <v>75</v>
      </c>
      <c r="E14" s="68">
        <v>19145</v>
      </c>
      <c r="F14" s="69">
        <v>49293</v>
      </c>
      <c r="G14" s="69">
        <v>49293</v>
      </c>
      <c r="H14" s="69">
        <v>49293</v>
      </c>
      <c r="I14" s="70">
        <v>49293</v>
      </c>
    </row>
    <row r="15" spans="1:9" x14ac:dyDescent="0.25">
      <c r="A15" s="49">
        <v>3</v>
      </c>
      <c r="B15" s="50"/>
      <c r="C15" s="45"/>
      <c r="D15" s="30" t="s">
        <v>24</v>
      </c>
      <c r="E15" s="10">
        <v>19145</v>
      </c>
      <c r="F15" s="11">
        <v>43586</v>
      </c>
      <c r="G15" s="11">
        <v>43586</v>
      </c>
      <c r="H15" s="11">
        <v>43586</v>
      </c>
      <c r="I15" s="12">
        <v>43586</v>
      </c>
    </row>
    <row r="16" spans="1:9" x14ac:dyDescent="0.25">
      <c r="A16" s="98">
        <v>31</v>
      </c>
      <c r="B16" s="99"/>
      <c r="C16" s="100"/>
      <c r="D16" s="30" t="s">
        <v>25</v>
      </c>
      <c r="E16" s="10">
        <v>0</v>
      </c>
      <c r="F16" s="11">
        <v>4646</v>
      </c>
      <c r="G16" s="11">
        <v>4646</v>
      </c>
      <c r="H16" s="11">
        <v>4646</v>
      </c>
      <c r="I16" s="12">
        <v>4646</v>
      </c>
    </row>
    <row r="17" spans="1:9" x14ac:dyDescent="0.25">
      <c r="A17" s="46">
        <v>32</v>
      </c>
      <c r="B17" s="47"/>
      <c r="C17" s="48"/>
      <c r="D17" s="30" t="s">
        <v>42</v>
      </c>
      <c r="E17" s="10">
        <v>17559</v>
      </c>
      <c r="F17" s="11">
        <v>36883</v>
      </c>
      <c r="G17" s="11">
        <v>36883</v>
      </c>
      <c r="H17" s="11">
        <v>36883</v>
      </c>
      <c r="I17" s="12">
        <v>36883</v>
      </c>
    </row>
    <row r="18" spans="1:9" x14ac:dyDescent="0.25">
      <c r="A18" s="46">
        <v>34</v>
      </c>
      <c r="B18" s="47"/>
      <c r="C18" s="48"/>
      <c r="D18" s="30" t="s">
        <v>68</v>
      </c>
      <c r="E18" s="10">
        <v>1586</v>
      </c>
      <c r="F18" s="11">
        <v>2057</v>
      </c>
      <c r="G18" s="11">
        <v>2057</v>
      </c>
      <c r="H18" s="11">
        <v>2057</v>
      </c>
      <c r="I18" s="12">
        <v>2057</v>
      </c>
    </row>
    <row r="19" spans="1:9" ht="25.5" x14ac:dyDescent="0.25">
      <c r="A19" s="46">
        <v>4</v>
      </c>
      <c r="B19" s="47"/>
      <c r="C19" s="48"/>
      <c r="D19" s="30" t="s">
        <v>26</v>
      </c>
      <c r="E19" s="10">
        <v>0</v>
      </c>
      <c r="F19" s="11">
        <v>5707</v>
      </c>
      <c r="G19" s="11">
        <v>5707</v>
      </c>
      <c r="H19" s="11">
        <v>5707</v>
      </c>
      <c r="I19" s="12">
        <v>5707</v>
      </c>
    </row>
    <row r="20" spans="1:9" ht="25.5" x14ac:dyDescent="0.25">
      <c r="A20" s="46">
        <v>42</v>
      </c>
      <c r="B20" s="47"/>
      <c r="C20" s="48"/>
      <c r="D20" s="30" t="s">
        <v>62</v>
      </c>
      <c r="E20" s="10">
        <v>0</v>
      </c>
      <c r="F20" s="11">
        <v>5707</v>
      </c>
      <c r="G20" s="11">
        <v>5707</v>
      </c>
      <c r="H20" s="11">
        <v>5707</v>
      </c>
      <c r="I20" s="12">
        <v>5707</v>
      </c>
    </row>
    <row r="21" spans="1:9" ht="21" customHeight="1" x14ac:dyDescent="0.25">
      <c r="A21" s="101" t="s">
        <v>77</v>
      </c>
      <c r="B21" s="102"/>
      <c r="C21" s="103"/>
      <c r="D21" s="67" t="s">
        <v>78</v>
      </c>
      <c r="E21" s="68">
        <v>39976</v>
      </c>
      <c r="F21" s="69">
        <v>53089</v>
      </c>
      <c r="G21" s="69">
        <v>0</v>
      </c>
      <c r="H21" s="69">
        <v>0</v>
      </c>
      <c r="I21" s="70">
        <v>0</v>
      </c>
    </row>
    <row r="22" spans="1:9" x14ac:dyDescent="0.25">
      <c r="A22" s="107">
        <v>3</v>
      </c>
      <c r="B22" s="108"/>
      <c r="C22" s="109"/>
      <c r="D22" s="30" t="s">
        <v>24</v>
      </c>
      <c r="E22" s="10">
        <v>39817</v>
      </c>
      <c r="F22" s="11">
        <v>53089</v>
      </c>
      <c r="G22" s="11">
        <v>0</v>
      </c>
      <c r="H22" s="11">
        <v>0</v>
      </c>
      <c r="I22" s="12">
        <v>0</v>
      </c>
    </row>
    <row r="23" spans="1:9" x14ac:dyDescent="0.25">
      <c r="A23" s="98">
        <v>31</v>
      </c>
      <c r="B23" s="99"/>
      <c r="C23" s="100"/>
      <c r="D23" s="30" t="s">
        <v>25</v>
      </c>
      <c r="E23" s="10">
        <v>0</v>
      </c>
      <c r="F23" s="11">
        <v>0</v>
      </c>
      <c r="G23" s="11">
        <v>0</v>
      </c>
      <c r="H23" s="11">
        <v>0</v>
      </c>
      <c r="I23" s="12">
        <v>0</v>
      </c>
    </row>
    <row r="24" spans="1:9" x14ac:dyDescent="0.25">
      <c r="A24" s="46">
        <v>32</v>
      </c>
      <c r="B24" s="47"/>
      <c r="C24" s="48"/>
      <c r="D24" s="30" t="s">
        <v>42</v>
      </c>
      <c r="E24" s="10">
        <v>39817</v>
      </c>
      <c r="F24" s="11">
        <v>53089</v>
      </c>
      <c r="G24" s="11">
        <v>0</v>
      </c>
      <c r="H24" s="11">
        <v>0</v>
      </c>
      <c r="I24" s="12">
        <v>0</v>
      </c>
    </row>
    <row r="25" spans="1:9" x14ac:dyDescent="0.25">
      <c r="A25" s="46">
        <v>34</v>
      </c>
      <c r="B25" s="47"/>
      <c r="C25" s="48"/>
      <c r="D25" s="30" t="s">
        <v>68</v>
      </c>
      <c r="E25" s="10">
        <v>0</v>
      </c>
      <c r="F25" s="11">
        <v>0</v>
      </c>
      <c r="G25" s="11">
        <v>0</v>
      </c>
      <c r="H25" s="11">
        <v>0</v>
      </c>
      <c r="I25" s="12">
        <v>0</v>
      </c>
    </row>
    <row r="26" spans="1:9" ht="25.5" x14ac:dyDescent="0.25">
      <c r="A26" s="46">
        <v>4</v>
      </c>
      <c r="B26" s="47"/>
      <c r="C26" s="48"/>
      <c r="D26" s="30" t="s">
        <v>26</v>
      </c>
      <c r="E26" s="10">
        <v>0</v>
      </c>
      <c r="F26" s="11">
        <v>0</v>
      </c>
      <c r="G26" s="11">
        <v>0</v>
      </c>
      <c r="H26" s="11">
        <v>0</v>
      </c>
      <c r="I26" s="12">
        <v>0</v>
      </c>
    </row>
    <row r="27" spans="1:9" ht="25.5" x14ac:dyDescent="0.25">
      <c r="A27" s="46">
        <v>42</v>
      </c>
      <c r="B27" s="47"/>
      <c r="C27" s="48"/>
      <c r="D27" s="30" t="s">
        <v>62</v>
      </c>
      <c r="E27" s="10">
        <v>159</v>
      </c>
      <c r="F27" s="11">
        <v>0</v>
      </c>
      <c r="G27" s="11">
        <v>0</v>
      </c>
      <c r="H27" s="11">
        <v>0</v>
      </c>
      <c r="I27" s="12">
        <v>0</v>
      </c>
    </row>
    <row r="28" spans="1:9" x14ac:dyDescent="0.25">
      <c r="A28" s="101" t="s">
        <v>79</v>
      </c>
      <c r="B28" s="102"/>
      <c r="C28" s="103"/>
      <c r="D28" s="67" t="s">
        <v>80</v>
      </c>
      <c r="E28" s="68">
        <v>513</v>
      </c>
      <c r="F28" s="69">
        <v>571</v>
      </c>
      <c r="G28" s="69">
        <v>0</v>
      </c>
      <c r="H28" s="69"/>
      <c r="I28" s="70"/>
    </row>
    <row r="29" spans="1:9" x14ac:dyDescent="0.25">
      <c r="A29" s="49">
        <v>3</v>
      </c>
      <c r="B29" s="50"/>
      <c r="C29" s="45"/>
      <c r="D29" s="30" t="s">
        <v>24</v>
      </c>
      <c r="E29" s="10">
        <v>513</v>
      </c>
      <c r="F29" s="11"/>
      <c r="G29" s="11">
        <v>0</v>
      </c>
      <c r="H29" s="11">
        <v>0</v>
      </c>
      <c r="I29" s="12">
        <v>0</v>
      </c>
    </row>
    <row r="30" spans="1:9" x14ac:dyDescent="0.25">
      <c r="A30" s="98">
        <v>31</v>
      </c>
      <c r="B30" s="99"/>
      <c r="C30" s="100"/>
      <c r="D30" s="30" t="s">
        <v>25</v>
      </c>
      <c r="E30" s="10">
        <v>0</v>
      </c>
      <c r="F30" s="11">
        <v>0</v>
      </c>
      <c r="G30" s="11">
        <v>0</v>
      </c>
      <c r="H30" s="11">
        <v>0</v>
      </c>
      <c r="I30" s="12">
        <v>0</v>
      </c>
    </row>
    <row r="31" spans="1:9" x14ac:dyDescent="0.25">
      <c r="A31" s="46">
        <v>32</v>
      </c>
      <c r="B31" s="47"/>
      <c r="C31" s="48"/>
      <c r="D31" s="30" t="s">
        <v>42</v>
      </c>
      <c r="E31" s="10">
        <v>513</v>
      </c>
      <c r="F31" s="11"/>
      <c r="G31" s="11">
        <v>0</v>
      </c>
      <c r="H31" s="11">
        <v>0</v>
      </c>
      <c r="I31" s="12">
        <v>0</v>
      </c>
    </row>
    <row r="32" spans="1:9" x14ac:dyDescent="0.25">
      <c r="A32" s="46">
        <v>34</v>
      </c>
      <c r="B32" s="47"/>
      <c r="C32" s="48"/>
      <c r="D32" s="30" t="s">
        <v>68</v>
      </c>
      <c r="E32" s="10">
        <v>0</v>
      </c>
      <c r="F32" s="11"/>
      <c r="G32" s="11">
        <v>0</v>
      </c>
      <c r="H32" s="11">
        <v>0</v>
      </c>
      <c r="I32" s="12">
        <v>0</v>
      </c>
    </row>
    <row r="33" spans="1:9" ht="25.5" x14ac:dyDescent="0.25">
      <c r="A33" s="46">
        <v>4</v>
      </c>
      <c r="B33" s="47"/>
      <c r="C33" s="48"/>
      <c r="D33" s="30" t="s">
        <v>26</v>
      </c>
      <c r="E33" s="10">
        <v>0</v>
      </c>
      <c r="F33" s="11">
        <v>571</v>
      </c>
      <c r="G33" s="11">
        <v>0</v>
      </c>
      <c r="H33" s="11">
        <v>0</v>
      </c>
      <c r="I33" s="12">
        <v>0</v>
      </c>
    </row>
    <row r="34" spans="1:9" ht="25.5" x14ac:dyDescent="0.25">
      <c r="A34" s="98">
        <v>42</v>
      </c>
      <c r="B34" s="99"/>
      <c r="C34" s="100"/>
      <c r="D34" s="30" t="s">
        <v>62</v>
      </c>
      <c r="E34" s="10">
        <v>0</v>
      </c>
      <c r="F34" s="11">
        <v>571</v>
      </c>
      <c r="G34" s="11">
        <v>0</v>
      </c>
      <c r="H34" s="11">
        <v>0</v>
      </c>
      <c r="I34" s="12">
        <v>0</v>
      </c>
    </row>
    <row r="35" spans="1:9" ht="25.5" customHeight="1" x14ac:dyDescent="0.25">
      <c r="A35" s="110">
        <v>18120001</v>
      </c>
      <c r="B35" s="111"/>
      <c r="C35" s="112"/>
      <c r="D35" s="64" t="s">
        <v>76</v>
      </c>
      <c r="E35" s="65">
        <v>160315</v>
      </c>
      <c r="F35" s="66">
        <v>216019</v>
      </c>
      <c r="G35" s="66">
        <v>205534</v>
      </c>
      <c r="H35" s="66">
        <v>275128</v>
      </c>
      <c r="I35" s="66">
        <v>279508</v>
      </c>
    </row>
    <row r="36" spans="1:9" ht="15" customHeight="1" x14ac:dyDescent="0.25">
      <c r="A36" s="101" t="s">
        <v>72</v>
      </c>
      <c r="B36" s="102"/>
      <c r="C36" s="103"/>
      <c r="D36" s="67" t="s">
        <v>47</v>
      </c>
      <c r="E36" s="68">
        <v>53089</v>
      </c>
      <c r="F36" s="69">
        <v>106178</v>
      </c>
      <c r="G36" s="69">
        <v>106178</v>
      </c>
      <c r="H36" s="69">
        <v>175772</v>
      </c>
      <c r="I36" s="70">
        <v>180152</v>
      </c>
    </row>
    <row r="37" spans="1:9" x14ac:dyDescent="0.25">
      <c r="A37" s="107">
        <v>3</v>
      </c>
      <c r="B37" s="108"/>
      <c r="C37" s="109"/>
      <c r="D37" s="30" t="s">
        <v>24</v>
      </c>
      <c r="E37" s="10">
        <v>53089</v>
      </c>
      <c r="F37" s="11">
        <v>106178</v>
      </c>
      <c r="G37" s="11">
        <v>106178</v>
      </c>
      <c r="H37" s="11">
        <v>175772</v>
      </c>
      <c r="I37" s="12">
        <v>180152</v>
      </c>
    </row>
    <row r="38" spans="1:9" x14ac:dyDescent="0.25">
      <c r="A38" s="98">
        <v>32</v>
      </c>
      <c r="B38" s="99"/>
      <c r="C38" s="100"/>
      <c r="D38" s="30" t="s">
        <v>42</v>
      </c>
      <c r="E38" s="10">
        <v>53089</v>
      </c>
      <c r="F38" s="11">
        <v>106178</v>
      </c>
      <c r="G38" s="11">
        <v>106178</v>
      </c>
      <c r="H38" s="11">
        <v>175772</v>
      </c>
      <c r="I38" s="12">
        <v>180152</v>
      </c>
    </row>
    <row r="39" spans="1:9" x14ac:dyDescent="0.25">
      <c r="A39" s="101" t="s">
        <v>74</v>
      </c>
      <c r="B39" s="102"/>
      <c r="C39" s="103"/>
      <c r="D39" s="71" t="s">
        <v>75</v>
      </c>
      <c r="E39" s="68">
        <v>73382</v>
      </c>
      <c r="F39" s="69">
        <v>79448</v>
      </c>
      <c r="G39" s="69">
        <v>79448</v>
      </c>
      <c r="H39" s="69">
        <v>79448</v>
      </c>
      <c r="I39" s="70">
        <v>79448</v>
      </c>
    </row>
    <row r="40" spans="1:9" x14ac:dyDescent="0.25">
      <c r="A40" s="107">
        <v>3</v>
      </c>
      <c r="B40" s="108"/>
      <c r="C40" s="109"/>
      <c r="D40" s="30" t="s">
        <v>24</v>
      </c>
      <c r="E40" s="10">
        <v>73382</v>
      </c>
      <c r="F40" s="11">
        <v>79448</v>
      </c>
      <c r="G40" s="11">
        <v>79448</v>
      </c>
      <c r="H40" s="11">
        <v>79448</v>
      </c>
      <c r="I40" s="12">
        <v>79448</v>
      </c>
    </row>
    <row r="41" spans="1:9" x14ac:dyDescent="0.25">
      <c r="A41" s="98">
        <v>32</v>
      </c>
      <c r="B41" s="99"/>
      <c r="C41" s="100"/>
      <c r="D41" s="30" t="s">
        <v>42</v>
      </c>
      <c r="E41" s="10">
        <v>73382</v>
      </c>
      <c r="F41" s="11">
        <v>79448</v>
      </c>
      <c r="G41" s="11">
        <v>79448</v>
      </c>
      <c r="H41" s="11">
        <v>79448</v>
      </c>
      <c r="I41" s="12">
        <v>79448</v>
      </c>
    </row>
    <row r="42" spans="1:9" ht="15" customHeight="1" x14ac:dyDescent="0.25">
      <c r="A42" s="101" t="s">
        <v>77</v>
      </c>
      <c r="B42" s="102"/>
      <c r="C42" s="103"/>
      <c r="D42" s="67" t="s">
        <v>78</v>
      </c>
      <c r="E42" s="68">
        <v>33844</v>
      </c>
      <c r="F42" s="69">
        <v>30393</v>
      </c>
      <c r="G42" s="69">
        <v>19908</v>
      </c>
      <c r="H42" s="69">
        <v>19908</v>
      </c>
      <c r="I42" s="70">
        <v>19908</v>
      </c>
    </row>
    <row r="43" spans="1:9" x14ac:dyDescent="0.25">
      <c r="A43" s="107">
        <v>3</v>
      </c>
      <c r="B43" s="108"/>
      <c r="C43" s="109"/>
      <c r="D43" s="30" t="s">
        <v>24</v>
      </c>
      <c r="E43" s="10">
        <v>33844</v>
      </c>
      <c r="F43" s="11">
        <v>30393</v>
      </c>
      <c r="G43" s="11">
        <v>19908</v>
      </c>
      <c r="H43" s="11">
        <v>19908</v>
      </c>
      <c r="I43" s="12">
        <v>19908</v>
      </c>
    </row>
    <row r="44" spans="1:9" x14ac:dyDescent="0.25">
      <c r="A44" s="98">
        <v>32</v>
      </c>
      <c r="B44" s="99"/>
      <c r="C44" s="100"/>
      <c r="D44" s="30" t="s">
        <v>42</v>
      </c>
      <c r="E44" s="10">
        <v>33844</v>
      </c>
      <c r="F44" s="11">
        <v>30393</v>
      </c>
      <c r="G44" s="11">
        <v>19908</v>
      </c>
      <c r="H44" s="11">
        <v>19908</v>
      </c>
      <c r="I44" s="12">
        <v>19908</v>
      </c>
    </row>
    <row r="45" spans="1:9" x14ac:dyDescent="0.25">
      <c r="A45" s="101" t="s">
        <v>79</v>
      </c>
      <c r="B45" s="102"/>
      <c r="C45" s="103"/>
      <c r="D45" s="67" t="s">
        <v>80</v>
      </c>
      <c r="E45" s="68">
        <v>0</v>
      </c>
      <c r="F45" s="69">
        <v>0</v>
      </c>
      <c r="G45" s="69">
        <v>0</v>
      </c>
      <c r="H45" s="69">
        <v>0</v>
      </c>
      <c r="I45" s="70">
        <v>0</v>
      </c>
    </row>
    <row r="46" spans="1:9" x14ac:dyDescent="0.25">
      <c r="A46" s="107">
        <v>3</v>
      </c>
      <c r="B46" s="108"/>
      <c r="C46" s="109"/>
      <c r="D46" s="30" t="s">
        <v>24</v>
      </c>
      <c r="E46" s="10">
        <v>0</v>
      </c>
      <c r="F46" s="11">
        <v>0</v>
      </c>
      <c r="G46" s="11">
        <v>0</v>
      </c>
      <c r="H46" s="11">
        <v>0</v>
      </c>
      <c r="I46" s="12">
        <v>0</v>
      </c>
    </row>
    <row r="47" spans="1:9" x14ac:dyDescent="0.25">
      <c r="A47" s="98">
        <v>32</v>
      </c>
      <c r="B47" s="99"/>
      <c r="C47" s="100"/>
      <c r="D47" s="30" t="s">
        <v>42</v>
      </c>
      <c r="E47" s="10">
        <v>0</v>
      </c>
      <c r="F47" s="11">
        <v>0</v>
      </c>
      <c r="G47" s="11">
        <v>0</v>
      </c>
      <c r="H47" s="11">
        <v>0</v>
      </c>
      <c r="I47" s="12">
        <v>0</v>
      </c>
    </row>
  </sheetData>
  <mergeCells count="29">
    <mergeCell ref="A45:C45"/>
    <mergeCell ref="A46:C46"/>
    <mergeCell ref="A47:C47"/>
    <mergeCell ref="A21:C21"/>
    <mergeCell ref="A22:C22"/>
    <mergeCell ref="A28:C28"/>
    <mergeCell ref="A34:C34"/>
    <mergeCell ref="A43:C43"/>
    <mergeCell ref="A44:C44"/>
    <mergeCell ref="A35:C35"/>
    <mergeCell ref="A36:C36"/>
    <mergeCell ref="A37:C37"/>
    <mergeCell ref="A42:C42"/>
    <mergeCell ref="A39:C39"/>
    <mergeCell ref="A40:C40"/>
    <mergeCell ref="A41:C41"/>
    <mergeCell ref="A1:I1"/>
    <mergeCell ref="A3:I3"/>
    <mergeCell ref="A5:C5"/>
    <mergeCell ref="A7:C7"/>
    <mergeCell ref="A8:C8"/>
    <mergeCell ref="A6:C6"/>
    <mergeCell ref="A9:C9"/>
    <mergeCell ref="A13:C13"/>
    <mergeCell ref="A14:C14"/>
    <mergeCell ref="A16:C16"/>
    <mergeCell ref="A38:C38"/>
    <mergeCell ref="A23:C23"/>
    <mergeCell ref="A30:C3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Jadranka Rosic</cp:lastModifiedBy>
  <cp:lastPrinted>2022-10-27T12:02:48Z</cp:lastPrinted>
  <dcterms:created xsi:type="dcterms:W3CDTF">2022-08-12T12:51:27Z</dcterms:created>
  <dcterms:modified xsi:type="dcterms:W3CDTF">2023-02-23T14:28:25Z</dcterms:modified>
</cp:coreProperties>
</file>